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isandra_Suprimentos\COMPRA MATERIAIS 2022\TRANSFORMADOR DISTRIBUIÇÃO\TRANSFORMADOR 2022_2025\"/>
    </mc:Choice>
  </mc:AlternateContent>
  <xr:revisionPtr revIDLastSave="0" documentId="13_ncr:1_{1CBBF791-F526-41DE-B5D5-155579E11636}" xr6:coauthVersionLast="47" xr6:coauthVersionMax="47" xr10:uidLastSave="{00000000-0000-0000-0000-000000000000}"/>
  <bookViews>
    <workbookView xWindow="-120" yWindow="-120" windowWidth="29040" windowHeight="15840" xr2:uid="{5D0FD3A5-F6F7-4DEB-9A2C-76C54221F044}"/>
  </bookViews>
  <sheets>
    <sheet name="CRONOGRAMA MENSAL" sheetId="1" r:id="rId1"/>
    <sheet name="DEMANDA TOT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2" l="1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</calcChain>
</file>

<file path=xl/sharedStrings.xml><?xml version="1.0" encoding="utf-8"?>
<sst xmlns="http://schemas.openxmlformats.org/spreadsheetml/2006/main" count="106" uniqueCount="26">
  <si>
    <t>PREVISÃO DE DEMANDA DE TRANSFORMADORES PARA 3 ANOS</t>
  </si>
  <si>
    <t>ITEM</t>
  </si>
  <si>
    <t>COD</t>
  </si>
  <si>
    <t>MATERIAL</t>
  </si>
  <si>
    <t>TOTAL</t>
  </si>
  <si>
    <t>DEP</t>
  </si>
  <si>
    <t>TRAFO AER 7,96KV 240/120V 5KVA</t>
  </si>
  <si>
    <t>CDRR</t>
  </si>
  <si>
    <t>CDRE</t>
  </si>
  <si>
    <t>TRAFO AER 7,96KV 240/120V 10KVA</t>
  </si>
  <si>
    <t>TRAFO AER 15KV 240/120V 15KVA</t>
  </si>
  <si>
    <t>TRAFO AER 7,96KV 240/120V 25KVA</t>
  </si>
  <si>
    <t>TRAFO AER 15KV 240/120V 37,5KVA</t>
  </si>
  <si>
    <t>TRAFO DISTRIB AER 13,8 KV 220/127V 30KVA</t>
  </si>
  <si>
    <t>TRAFO AER 13,8KV 220/127V 45KVA</t>
  </si>
  <si>
    <t>TRAFO AER 13,8KV 75KVA</t>
  </si>
  <si>
    <t>TRAFO AER 13,8KV 1125KVA</t>
  </si>
  <si>
    <t>TRAFO DISTRIB AER 15KV 220/127V 150KVA</t>
  </si>
  <si>
    <t>Transf. MONO prim. nominal 19,9kV - 5 kVA, Sec 240/120V - Transformador de distribuição, classe de tensão 34,5 kV, uma bucha no primário e três borners no secundário, polaridade subtrativa, núcleo envolvido tipo empilhado ou enrolado. Potência nominal 5 kVA, tensão nominal 19.919 volts, tensão primária com TAPs de 19.919/ 19053/ 18187/ 17321/ 16455/ 15589/ 14723, tensão secundária 240/120 volts, comutador com comando externo, suporte para instalação de pára-raios e válvula de alívio de pressão.</t>
  </si>
  <si>
    <t>LPT</t>
  </si>
  <si>
    <t>Transf. MONO prim. nominal 19,9kV - 10 kVA, Sec 240/120V - Transformador de distribuição, classe de tensão 34,5 kV, uma bucha no primário e três borners no secundário, polaridade subtrativa, núcleo envolvido tipo empilhado ou enrolado. Potência nominal 10 kVA, tensão nominal 19.919 volts, tensão primária com TAPs de 19.919/ 19053/ 18187/ 17321/ 16455/ 15589/ 14723, tensão secundária 240/120 volts, comutador com comando externo, suporte para instalação de pára-raios e válvula de alívio de pressão.</t>
  </si>
  <si>
    <t>Transf. MONO prim. nominal 19,9kV - 25 kVA, Sec 240/120V - Transformador de distribuição, classe de tensão 25 kV, uma bucha no primário e três borners no secundário, polaridade subtrativa, núcleo envolvido tipo empilhado ou enrolado. Potência nominal 25 kVA, tensão nominal 19.919 volts, tensão primária com TAPs de 19.919/ 19053/ 18187/ 17321/ 16455/ 15589/ 14723, tensão secundária 240/120 volts, comutador com comando externo, suporte para instalação de pára-raios e válvula de alívio de pressão.</t>
  </si>
  <si>
    <t>DTD</t>
  </si>
  <si>
    <t>DTE</t>
  </si>
  <si>
    <t>CRONOGRAMA DE ENTREGA</t>
  </si>
  <si>
    <t xml:space="preserve">QUANT.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</si>
</sst>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1" applyBorder="1" applyAlignment="1">
      <alignment horizontal="center"/>
    </xf>
    <xf numFmtId="17" fontId="3" fillId="0" borderId="1" xfId="1" applyNumberFormat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2" borderId="1" xfId="1" applyFill="1" applyBorder="1" applyAlignment="1">
      <alignment horizontal="center"/>
    </xf>
    <xf numFmtId="0" fontId="3" fillId="2" borderId="1" xfId="1" applyFill="1" applyBorder="1" applyAlignment="1">
      <alignment horizontal="center" vertical="center" wrapText="1"/>
    </xf>
    <xf numFmtId="0" fontId="3" fillId="2" borderId="1" xfId="1" applyFill="1" applyBorder="1" applyAlignment="1">
      <alignment horizontal="left" vertical="center" wrapText="1"/>
    </xf>
    <xf numFmtId="1" fontId="3" fillId="2" borderId="1" xfId="1" applyNumberForma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 wrapText="1"/>
    </xf>
    <xf numFmtId="1" fontId="3" fillId="3" borderId="1" xfId="1" applyNumberFormat="1" applyFill="1" applyBorder="1" applyAlignment="1">
      <alignment horizontal="center"/>
    </xf>
    <xf numFmtId="1" fontId="3" fillId="3" borderId="1" xfId="1" applyNumberFormat="1" applyFill="1" applyBorder="1" applyAlignment="1">
      <alignment horizontal="center" vertical="center" wrapText="1"/>
    </xf>
    <xf numFmtId="1" fontId="3" fillId="2" borderId="1" xfId="1" applyNumberFormat="1" applyFill="1" applyBorder="1" applyAlignment="1">
      <alignment horizontal="center"/>
    </xf>
    <xf numFmtId="0" fontId="3" fillId="3" borderId="3" xfId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2" fillId="0" borderId="0" xfId="0" applyNumberFormat="1" applyFont="1"/>
    <xf numFmtId="0" fontId="3" fillId="2" borderId="5" xfId="1" applyFill="1" applyBorder="1" applyAlignment="1">
      <alignment horizontal="center"/>
    </xf>
    <xf numFmtId="1" fontId="3" fillId="4" borderId="1" xfId="1" applyNumberFormat="1" applyFill="1" applyBorder="1" applyAlignment="1">
      <alignment horizontal="center" vertical="center" wrapText="1"/>
    </xf>
    <xf numFmtId="0" fontId="3" fillId="5" borderId="5" xfId="1" applyFill="1" applyBorder="1" applyAlignment="1">
      <alignment horizontal="center"/>
    </xf>
    <xf numFmtId="0" fontId="3" fillId="5" borderId="1" xfId="1" applyFill="1" applyBorder="1" applyAlignment="1">
      <alignment horizontal="center" vertical="center" wrapText="1"/>
    </xf>
    <xf numFmtId="0" fontId="3" fillId="5" borderId="1" xfId="1" applyFill="1" applyBorder="1" applyAlignment="1">
      <alignment horizontal="left" vertical="center" wrapText="1"/>
    </xf>
    <xf numFmtId="1" fontId="3" fillId="5" borderId="1" xfId="1" applyNumberFormat="1" applyFill="1" applyBorder="1" applyAlignment="1">
      <alignment horizontal="center"/>
    </xf>
    <xf numFmtId="1" fontId="3" fillId="4" borderId="1" xfId="1" applyNumberFormat="1" applyFill="1" applyBorder="1" applyAlignment="1">
      <alignment horizontal="center"/>
    </xf>
    <xf numFmtId="0" fontId="3" fillId="5" borderId="6" xfId="1" applyFill="1" applyBorder="1" applyAlignment="1">
      <alignment horizontal="center"/>
    </xf>
    <xf numFmtId="0" fontId="3" fillId="5" borderId="3" xfId="1" applyFill="1" applyBorder="1" applyAlignment="1">
      <alignment horizontal="center" vertical="center" wrapText="1"/>
    </xf>
    <xf numFmtId="0" fontId="3" fillId="5" borderId="3" xfId="1" applyFill="1" applyBorder="1" applyAlignment="1">
      <alignment horizontal="left" vertical="center" wrapText="1"/>
    </xf>
    <xf numFmtId="1" fontId="3" fillId="4" borderId="3" xfId="1" applyNumberFormat="1" applyFill="1" applyBorder="1" applyAlignment="1">
      <alignment horizontal="center"/>
    </xf>
    <xf numFmtId="14" fontId="2" fillId="0" borderId="0" xfId="0" applyNumberFormat="1" applyFont="1"/>
    <xf numFmtId="1" fontId="3" fillId="5" borderId="3" xfId="1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vertical="center"/>
    </xf>
    <xf numFmtId="0" fontId="3" fillId="3" borderId="1" xfId="1" applyFill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4" borderId="2" xfId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 vertical="center" wrapText="1"/>
    </xf>
    <xf numFmtId="1" fontId="4" fillId="5" borderId="1" xfId="1" applyNumberFormat="1" applyFont="1" applyFill="1" applyBorder="1" applyAlignment="1">
      <alignment horizontal="center" vertical="center" wrapText="1"/>
    </xf>
    <xf numFmtId="1" fontId="4" fillId="5" borderId="3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21DE4604-8EA1-4D39-973F-B9C779532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F2B79-2426-4173-8852-88C1F004EBF7}">
  <dimension ref="A1:AO27"/>
  <sheetViews>
    <sheetView tabSelected="1" zoomScale="130" zoomScaleNormal="130" workbookViewId="0">
      <selection activeCell="D3" sqref="D3:D4"/>
    </sheetView>
  </sheetViews>
  <sheetFormatPr defaultRowHeight="12.75" x14ac:dyDescent="0.2"/>
  <cols>
    <col min="1" max="2" width="9.140625" style="2"/>
    <col min="3" max="3" width="60" style="2" customWidth="1"/>
    <col min="4" max="4" width="13.5703125" style="2" bestFit="1" customWidth="1"/>
    <col min="5" max="40" width="13.5703125" style="2" customWidth="1"/>
    <col min="41" max="41" width="9.140625" style="2"/>
    <col min="42" max="42" width="10.5703125" style="2" bestFit="1" customWidth="1"/>
    <col min="43" max="16384" width="9.140625" style="2"/>
  </cols>
  <sheetData>
    <row r="1" spans="1:41" ht="13.5" thickBot="1" x14ac:dyDescent="0.25">
      <c r="A1" s="1" t="s">
        <v>24</v>
      </c>
    </row>
    <row r="2" spans="1:41" x14ac:dyDescent="0.2">
      <c r="A2" s="3" t="s">
        <v>1</v>
      </c>
      <c r="B2" s="3" t="s">
        <v>2</v>
      </c>
      <c r="C2" s="3" t="s">
        <v>3</v>
      </c>
      <c r="D2" s="3" t="s">
        <v>4</v>
      </c>
      <c r="E2" s="4">
        <v>44866</v>
      </c>
      <c r="F2" s="4">
        <v>44896</v>
      </c>
      <c r="G2" s="4">
        <v>44927</v>
      </c>
      <c r="H2" s="4">
        <v>44958</v>
      </c>
      <c r="I2" s="4">
        <v>44986</v>
      </c>
      <c r="J2" s="4">
        <v>45017</v>
      </c>
      <c r="K2" s="4">
        <v>45047</v>
      </c>
      <c r="L2" s="4">
        <v>45078</v>
      </c>
      <c r="M2" s="4">
        <v>45108</v>
      </c>
      <c r="N2" s="4">
        <v>45139</v>
      </c>
      <c r="O2" s="4">
        <v>45170</v>
      </c>
      <c r="P2" s="4">
        <v>45200</v>
      </c>
      <c r="Q2" s="4">
        <v>45231</v>
      </c>
      <c r="R2" s="4">
        <v>45261</v>
      </c>
      <c r="S2" s="4">
        <v>45292</v>
      </c>
      <c r="T2" s="4">
        <v>45323</v>
      </c>
      <c r="U2" s="4">
        <v>45352</v>
      </c>
      <c r="V2" s="4">
        <v>45383</v>
      </c>
      <c r="W2" s="4">
        <v>45413</v>
      </c>
      <c r="X2" s="4">
        <v>45444</v>
      </c>
      <c r="Y2" s="4">
        <v>45474</v>
      </c>
      <c r="Z2" s="4">
        <v>45505</v>
      </c>
      <c r="AA2" s="4">
        <v>45536</v>
      </c>
      <c r="AB2" s="4">
        <v>45566</v>
      </c>
      <c r="AC2" s="4">
        <v>45597</v>
      </c>
      <c r="AD2" s="4">
        <v>45627</v>
      </c>
      <c r="AE2" s="4">
        <v>45658</v>
      </c>
      <c r="AF2" s="4">
        <v>45689</v>
      </c>
      <c r="AG2" s="4">
        <v>45717</v>
      </c>
      <c r="AH2" s="4">
        <v>45748</v>
      </c>
      <c r="AI2" s="4">
        <v>45778</v>
      </c>
      <c r="AJ2" s="4">
        <v>45809</v>
      </c>
      <c r="AK2" s="4">
        <v>45839</v>
      </c>
      <c r="AL2" s="4">
        <v>45870</v>
      </c>
      <c r="AM2" s="4">
        <v>45901</v>
      </c>
      <c r="AN2" s="4">
        <v>45931</v>
      </c>
      <c r="AO2" s="5" t="s">
        <v>5</v>
      </c>
    </row>
    <row r="3" spans="1:41" x14ac:dyDescent="0.2">
      <c r="A3" s="6">
        <v>1</v>
      </c>
      <c r="B3" s="7">
        <v>401732</v>
      </c>
      <c r="C3" s="8" t="s">
        <v>6</v>
      </c>
      <c r="D3" s="9">
        <v>1538</v>
      </c>
      <c r="E3" s="9">
        <v>30</v>
      </c>
      <c r="F3" s="9">
        <v>20</v>
      </c>
      <c r="G3" s="9">
        <v>30</v>
      </c>
      <c r="H3" s="9">
        <v>38</v>
      </c>
      <c r="I3" s="9">
        <v>96</v>
      </c>
      <c r="J3" s="9">
        <v>29</v>
      </c>
      <c r="K3" s="9">
        <v>20</v>
      </c>
      <c r="L3" s="9">
        <v>0</v>
      </c>
      <c r="M3" s="9">
        <v>48</v>
      </c>
      <c r="N3" s="9">
        <v>58</v>
      </c>
      <c r="O3" s="9">
        <v>77</v>
      </c>
      <c r="P3" s="9">
        <v>115</v>
      </c>
      <c r="Q3" s="9">
        <v>48</v>
      </c>
      <c r="R3" s="9">
        <v>0</v>
      </c>
      <c r="S3" s="9">
        <v>48</v>
      </c>
      <c r="T3" s="9">
        <v>48</v>
      </c>
      <c r="U3" s="9">
        <v>48</v>
      </c>
      <c r="V3" s="9">
        <v>38</v>
      </c>
      <c r="W3" s="9">
        <v>38</v>
      </c>
      <c r="X3" s="9">
        <v>0</v>
      </c>
      <c r="Y3" s="9">
        <v>38</v>
      </c>
      <c r="Z3" s="9">
        <v>48</v>
      </c>
      <c r="AA3" s="9">
        <v>77</v>
      </c>
      <c r="AB3" s="9">
        <v>115</v>
      </c>
      <c r="AC3" s="9">
        <v>38</v>
      </c>
      <c r="AD3" s="9">
        <v>0</v>
      </c>
      <c r="AE3" s="9">
        <v>38</v>
      </c>
      <c r="AF3" s="9">
        <v>38</v>
      </c>
      <c r="AG3" s="9">
        <v>48</v>
      </c>
      <c r="AH3" s="9">
        <v>38</v>
      </c>
      <c r="AI3" s="9">
        <v>29</v>
      </c>
      <c r="AJ3" s="9">
        <v>0</v>
      </c>
      <c r="AK3" s="9">
        <v>29</v>
      </c>
      <c r="AL3" s="9">
        <v>48</v>
      </c>
      <c r="AM3" s="9">
        <v>48</v>
      </c>
      <c r="AN3" s="9">
        <v>77</v>
      </c>
      <c r="AO3" s="7" t="s">
        <v>7</v>
      </c>
    </row>
    <row r="4" spans="1:41" x14ac:dyDescent="0.2">
      <c r="A4" s="10">
        <v>2</v>
      </c>
      <c r="B4" s="11">
        <v>401732</v>
      </c>
      <c r="C4" s="12" t="s">
        <v>6</v>
      </c>
      <c r="D4" s="13">
        <v>275</v>
      </c>
      <c r="E4" s="13">
        <v>5</v>
      </c>
      <c r="F4" s="14">
        <v>3</v>
      </c>
      <c r="G4" s="14">
        <v>5</v>
      </c>
      <c r="H4" s="14">
        <v>5</v>
      </c>
      <c r="I4" s="14">
        <v>15</v>
      </c>
      <c r="J4" s="14">
        <v>5</v>
      </c>
      <c r="K4" s="14">
        <v>3</v>
      </c>
      <c r="L4" s="14">
        <v>0</v>
      </c>
      <c r="M4" s="14">
        <v>9</v>
      </c>
      <c r="N4" s="14">
        <v>10</v>
      </c>
      <c r="O4" s="14">
        <v>14</v>
      </c>
      <c r="P4" s="14">
        <v>21</v>
      </c>
      <c r="Q4" s="14">
        <v>9</v>
      </c>
      <c r="R4" s="14">
        <v>0</v>
      </c>
      <c r="S4" s="14">
        <v>9</v>
      </c>
      <c r="T4" s="14">
        <v>9</v>
      </c>
      <c r="U4" s="14">
        <v>9</v>
      </c>
      <c r="V4" s="14">
        <v>7</v>
      </c>
      <c r="W4" s="14">
        <v>7</v>
      </c>
      <c r="X4" s="14">
        <v>0</v>
      </c>
      <c r="Y4" s="14">
        <v>7</v>
      </c>
      <c r="Z4" s="14">
        <v>9</v>
      </c>
      <c r="AA4" s="14">
        <v>14</v>
      </c>
      <c r="AB4" s="14">
        <v>21</v>
      </c>
      <c r="AC4" s="14">
        <v>7</v>
      </c>
      <c r="AD4" s="14">
        <v>0</v>
      </c>
      <c r="AE4" s="14">
        <v>7</v>
      </c>
      <c r="AF4" s="14">
        <v>7</v>
      </c>
      <c r="AG4" s="14">
        <v>9</v>
      </c>
      <c r="AH4" s="14">
        <v>7</v>
      </c>
      <c r="AI4" s="14">
        <v>5</v>
      </c>
      <c r="AJ4" s="14">
        <v>0</v>
      </c>
      <c r="AK4" s="14">
        <v>5</v>
      </c>
      <c r="AL4" s="14">
        <v>9</v>
      </c>
      <c r="AM4" s="14">
        <v>9</v>
      </c>
      <c r="AN4" s="14">
        <v>14</v>
      </c>
      <c r="AO4" s="11" t="s">
        <v>8</v>
      </c>
    </row>
    <row r="5" spans="1:41" x14ac:dyDescent="0.2">
      <c r="A5" s="6">
        <v>3</v>
      </c>
      <c r="B5" s="7">
        <v>402019</v>
      </c>
      <c r="C5" s="8" t="s">
        <v>9</v>
      </c>
      <c r="D5" s="15">
        <v>172</v>
      </c>
      <c r="E5" s="15">
        <v>5</v>
      </c>
      <c r="F5" s="9">
        <v>3</v>
      </c>
      <c r="G5" s="9">
        <v>4</v>
      </c>
      <c r="H5" s="9">
        <v>6</v>
      </c>
      <c r="I5" s="9">
        <v>11</v>
      </c>
      <c r="J5" s="9">
        <v>3</v>
      </c>
      <c r="K5" s="9">
        <v>2</v>
      </c>
      <c r="L5" s="9">
        <v>0</v>
      </c>
      <c r="M5" s="9">
        <v>5</v>
      </c>
      <c r="N5" s="9">
        <v>6</v>
      </c>
      <c r="O5" s="9">
        <v>9</v>
      </c>
      <c r="P5" s="9">
        <v>13</v>
      </c>
      <c r="Q5" s="9">
        <v>5</v>
      </c>
      <c r="R5" s="9">
        <v>0</v>
      </c>
      <c r="S5" s="9">
        <v>5</v>
      </c>
      <c r="T5" s="9">
        <v>5</v>
      </c>
      <c r="U5" s="9">
        <v>5</v>
      </c>
      <c r="V5" s="9">
        <v>4</v>
      </c>
      <c r="W5" s="9">
        <v>4</v>
      </c>
      <c r="X5" s="9">
        <v>0</v>
      </c>
      <c r="Y5" s="9">
        <v>4</v>
      </c>
      <c r="Z5" s="9">
        <v>5</v>
      </c>
      <c r="AA5" s="9">
        <v>9</v>
      </c>
      <c r="AB5" s="9">
        <v>13</v>
      </c>
      <c r="AC5" s="9">
        <v>4</v>
      </c>
      <c r="AD5" s="9">
        <v>0</v>
      </c>
      <c r="AE5" s="9">
        <v>4</v>
      </c>
      <c r="AF5" s="9">
        <v>4</v>
      </c>
      <c r="AG5" s="9">
        <v>5</v>
      </c>
      <c r="AH5" s="9">
        <v>4</v>
      </c>
      <c r="AI5" s="9">
        <v>3</v>
      </c>
      <c r="AJ5" s="9">
        <v>0</v>
      </c>
      <c r="AK5" s="9">
        <v>3</v>
      </c>
      <c r="AL5" s="9">
        <v>5</v>
      </c>
      <c r="AM5" s="9">
        <v>5</v>
      </c>
      <c r="AN5" s="9">
        <v>9</v>
      </c>
      <c r="AO5" s="7" t="s">
        <v>7</v>
      </c>
    </row>
    <row r="6" spans="1:41" x14ac:dyDescent="0.2">
      <c r="A6" s="10">
        <v>4</v>
      </c>
      <c r="B6" s="11">
        <v>402019</v>
      </c>
      <c r="C6" s="12" t="s">
        <v>9</v>
      </c>
      <c r="D6" s="13">
        <v>71</v>
      </c>
      <c r="E6" s="13">
        <v>0</v>
      </c>
      <c r="F6" s="14">
        <v>3</v>
      </c>
      <c r="G6" s="14">
        <v>1</v>
      </c>
      <c r="H6" s="14">
        <v>2</v>
      </c>
      <c r="I6" s="14">
        <v>4</v>
      </c>
      <c r="J6" s="14">
        <v>1</v>
      </c>
      <c r="K6" s="14">
        <v>1</v>
      </c>
      <c r="L6" s="14">
        <v>0</v>
      </c>
      <c r="M6" s="14">
        <v>2</v>
      </c>
      <c r="N6" s="14">
        <v>3</v>
      </c>
      <c r="O6" s="14">
        <v>4</v>
      </c>
      <c r="P6" s="14">
        <v>5</v>
      </c>
      <c r="Q6" s="14">
        <v>2</v>
      </c>
      <c r="R6" s="14">
        <v>0</v>
      </c>
      <c r="S6" s="14">
        <v>2</v>
      </c>
      <c r="T6" s="14">
        <v>2</v>
      </c>
      <c r="U6" s="14">
        <v>2</v>
      </c>
      <c r="V6" s="14">
        <v>2</v>
      </c>
      <c r="W6" s="14">
        <v>2</v>
      </c>
      <c r="X6" s="14">
        <v>0</v>
      </c>
      <c r="Y6" s="14">
        <v>2</v>
      </c>
      <c r="Z6" s="14">
        <v>2</v>
      </c>
      <c r="AA6" s="14">
        <v>4</v>
      </c>
      <c r="AB6" s="14">
        <v>5</v>
      </c>
      <c r="AC6" s="14">
        <v>2</v>
      </c>
      <c r="AD6" s="14">
        <v>0</v>
      </c>
      <c r="AE6" s="14">
        <v>2</v>
      </c>
      <c r="AF6" s="14">
        <v>2</v>
      </c>
      <c r="AG6" s="14">
        <v>2</v>
      </c>
      <c r="AH6" s="14">
        <v>2</v>
      </c>
      <c r="AI6" s="14">
        <v>1</v>
      </c>
      <c r="AJ6" s="14">
        <v>0</v>
      </c>
      <c r="AK6" s="14">
        <v>1</v>
      </c>
      <c r="AL6" s="14">
        <v>2</v>
      </c>
      <c r="AM6" s="14">
        <v>2</v>
      </c>
      <c r="AN6" s="14">
        <v>4</v>
      </c>
      <c r="AO6" s="11" t="s">
        <v>8</v>
      </c>
    </row>
    <row r="7" spans="1:41" x14ac:dyDescent="0.2">
      <c r="A7" s="6">
        <v>5</v>
      </c>
      <c r="B7" s="7">
        <v>400289</v>
      </c>
      <c r="C7" s="8" t="s">
        <v>10</v>
      </c>
      <c r="D7" s="15">
        <v>42</v>
      </c>
      <c r="E7" s="15">
        <v>0</v>
      </c>
      <c r="F7" s="9">
        <v>3</v>
      </c>
      <c r="G7" s="9">
        <v>1</v>
      </c>
      <c r="H7" s="9">
        <v>1</v>
      </c>
      <c r="I7" s="9">
        <v>3</v>
      </c>
      <c r="J7" s="9">
        <v>1</v>
      </c>
      <c r="K7" s="9">
        <v>1</v>
      </c>
      <c r="L7" s="9">
        <v>0</v>
      </c>
      <c r="M7" s="9">
        <v>1</v>
      </c>
      <c r="N7" s="9">
        <v>2</v>
      </c>
      <c r="O7" s="9">
        <v>2</v>
      </c>
      <c r="P7" s="9">
        <v>3</v>
      </c>
      <c r="Q7" s="9">
        <v>1</v>
      </c>
      <c r="R7" s="9">
        <v>0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0</v>
      </c>
      <c r="Y7" s="9">
        <v>1</v>
      </c>
      <c r="Z7" s="9">
        <v>1</v>
      </c>
      <c r="AA7" s="9">
        <v>2</v>
      </c>
      <c r="AB7" s="9">
        <v>3</v>
      </c>
      <c r="AC7" s="9">
        <v>1</v>
      </c>
      <c r="AD7" s="9">
        <v>0</v>
      </c>
      <c r="AE7" s="9">
        <v>1</v>
      </c>
      <c r="AF7" s="9">
        <v>1</v>
      </c>
      <c r="AG7" s="9">
        <v>1</v>
      </c>
      <c r="AH7" s="9">
        <v>1</v>
      </c>
      <c r="AI7" s="9">
        <v>1</v>
      </c>
      <c r="AJ7" s="9">
        <v>0</v>
      </c>
      <c r="AK7" s="9">
        <v>1</v>
      </c>
      <c r="AL7" s="9">
        <v>1</v>
      </c>
      <c r="AM7" s="9">
        <v>1</v>
      </c>
      <c r="AN7" s="9">
        <v>2</v>
      </c>
      <c r="AO7" s="7" t="s">
        <v>7</v>
      </c>
    </row>
    <row r="8" spans="1:41" x14ac:dyDescent="0.2">
      <c r="A8" s="10">
        <v>6</v>
      </c>
      <c r="B8" s="11">
        <v>400289</v>
      </c>
      <c r="C8" s="12" t="s">
        <v>10</v>
      </c>
      <c r="D8" s="13">
        <v>18</v>
      </c>
      <c r="E8" s="13">
        <v>0</v>
      </c>
      <c r="F8" s="14">
        <v>2</v>
      </c>
      <c r="G8" s="14">
        <v>0</v>
      </c>
      <c r="H8" s="14">
        <v>0</v>
      </c>
      <c r="I8" s="14">
        <v>1</v>
      </c>
      <c r="J8" s="14">
        <v>0</v>
      </c>
      <c r="K8" s="14">
        <v>0</v>
      </c>
      <c r="L8" s="14">
        <v>0</v>
      </c>
      <c r="M8" s="14">
        <v>1</v>
      </c>
      <c r="N8" s="14">
        <v>1</v>
      </c>
      <c r="O8" s="14">
        <v>1</v>
      </c>
      <c r="P8" s="14">
        <v>1</v>
      </c>
      <c r="Q8" s="14">
        <v>1</v>
      </c>
      <c r="R8" s="14">
        <v>0</v>
      </c>
      <c r="S8" s="14">
        <v>1</v>
      </c>
      <c r="T8" s="14">
        <v>1</v>
      </c>
      <c r="U8" s="14">
        <v>1</v>
      </c>
      <c r="V8" s="14">
        <v>0</v>
      </c>
      <c r="W8" s="14">
        <v>0</v>
      </c>
      <c r="X8" s="14">
        <v>0</v>
      </c>
      <c r="Y8" s="14">
        <v>0</v>
      </c>
      <c r="Z8" s="14">
        <v>1</v>
      </c>
      <c r="AA8" s="14">
        <v>1</v>
      </c>
      <c r="AB8" s="14">
        <v>1</v>
      </c>
      <c r="AC8" s="14">
        <v>0</v>
      </c>
      <c r="AD8" s="14">
        <v>0</v>
      </c>
      <c r="AE8" s="14">
        <v>0</v>
      </c>
      <c r="AF8" s="14">
        <v>0</v>
      </c>
      <c r="AG8" s="14">
        <v>1</v>
      </c>
      <c r="AH8" s="14">
        <v>0</v>
      </c>
      <c r="AI8" s="14">
        <v>0</v>
      </c>
      <c r="AJ8" s="14">
        <v>0</v>
      </c>
      <c r="AK8" s="14">
        <v>0</v>
      </c>
      <c r="AL8" s="14">
        <v>1</v>
      </c>
      <c r="AM8" s="14">
        <v>1</v>
      </c>
      <c r="AN8" s="14">
        <v>1</v>
      </c>
      <c r="AO8" s="11" t="s">
        <v>8</v>
      </c>
    </row>
    <row r="9" spans="1:41" x14ac:dyDescent="0.2">
      <c r="A9" s="6">
        <v>7</v>
      </c>
      <c r="B9" s="7">
        <v>400044</v>
      </c>
      <c r="C9" s="8" t="s">
        <v>11</v>
      </c>
      <c r="D9" s="15">
        <v>51</v>
      </c>
      <c r="E9" s="15">
        <v>0</v>
      </c>
      <c r="F9" s="9">
        <v>1</v>
      </c>
      <c r="G9" s="9">
        <v>0</v>
      </c>
      <c r="H9" s="9">
        <v>0</v>
      </c>
      <c r="I9" s="9">
        <v>3</v>
      </c>
      <c r="J9" s="9">
        <v>0</v>
      </c>
      <c r="K9" s="9">
        <v>1</v>
      </c>
      <c r="L9" s="9">
        <v>0</v>
      </c>
      <c r="M9" s="9">
        <v>2</v>
      </c>
      <c r="N9" s="9">
        <v>2</v>
      </c>
      <c r="O9" s="9">
        <v>3</v>
      </c>
      <c r="P9" s="9">
        <v>4</v>
      </c>
      <c r="Q9" s="9">
        <v>2</v>
      </c>
      <c r="R9" s="9">
        <v>0</v>
      </c>
      <c r="S9" s="9">
        <v>2</v>
      </c>
      <c r="T9" s="9">
        <v>2</v>
      </c>
      <c r="U9" s="9">
        <v>2</v>
      </c>
      <c r="V9" s="9">
        <v>1</v>
      </c>
      <c r="W9" s="9">
        <v>1</v>
      </c>
      <c r="X9" s="9">
        <v>0</v>
      </c>
      <c r="Y9" s="9">
        <v>1</v>
      </c>
      <c r="Z9" s="9">
        <v>2</v>
      </c>
      <c r="AA9" s="9">
        <v>3</v>
      </c>
      <c r="AB9" s="9">
        <v>4</v>
      </c>
      <c r="AC9" s="9">
        <v>1</v>
      </c>
      <c r="AD9" s="9">
        <v>0</v>
      </c>
      <c r="AE9" s="9">
        <v>1</v>
      </c>
      <c r="AF9" s="9">
        <v>1</v>
      </c>
      <c r="AG9" s="9">
        <v>2</v>
      </c>
      <c r="AH9" s="9">
        <v>1</v>
      </c>
      <c r="AI9" s="9">
        <v>1</v>
      </c>
      <c r="AJ9" s="9">
        <v>0</v>
      </c>
      <c r="AK9" s="9">
        <v>1</v>
      </c>
      <c r="AL9" s="9">
        <v>2</v>
      </c>
      <c r="AM9" s="9">
        <v>2</v>
      </c>
      <c r="AN9" s="9">
        <v>3</v>
      </c>
      <c r="AO9" s="7" t="s">
        <v>7</v>
      </c>
    </row>
    <row r="10" spans="1:41" x14ac:dyDescent="0.2">
      <c r="A10" s="6">
        <v>8</v>
      </c>
      <c r="B10" s="7">
        <v>401775</v>
      </c>
      <c r="C10" s="8" t="s">
        <v>12</v>
      </c>
      <c r="D10" s="15">
        <v>81</v>
      </c>
      <c r="E10" s="15">
        <v>0</v>
      </c>
      <c r="F10" s="9">
        <v>0</v>
      </c>
      <c r="G10" s="9">
        <v>2</v>
      </c>
      <c r="H10" s="9">
        <v>2</v>
      </c>
      <c r="I10" s="9">
        <v>2</v>
      </c>
      <c r="J10" s="9">
        <v>2</v>
      </c>
      <c r="K10" s="9">
        <v>1</v>
      </c>
      <c r="L10" s="9">
        <v>0</v>
      </c>
      <c r="M10" s="9">
        <v>3</v>
      </c>
      <c r="N10" s="9">
        <v>3</v>
      </c>
      <c r="O10" s="9">
        <v>4</v>
      </c>
      <c r="P10" s="9">
        <v>6</v>
      </c>
      <c r="Q10" s="9">
        <v>3</v>
      </c>
      <c r="R10" s="9">
        <v>0</v>
      </c>
      <c r="S10" s="9">
        <v>3</v>
      </c>
      <c r="T10" s="9">
        <v>3</v>
      </c>
      <c r="U10" s="9">
        <v>3</v>
      </c>
      <c r="V10" s="9">
        <v>2</v>
      </c>
      <c r="W10" s="9">
        <v>2</v>
      </c>
      <c r="X10" s="9">
        <v>0</v>
      </c>
      <c r="Y10" s="9">
        <v>2</v>
      </c>
      <c r="Z10" s="9">
        <v>3</v>
      </c>
      <c r="AA10" s="9">
        <v>4</v>
      </c>
      <c r="AB10" s="9">
        <v>6</v>
      </c>
      <c r="AC10" s="9">
        <v>2</v>
      </c>
      <c r="AD10" s="9">
        <v>0</v>
      </c>
      <c r="AE10" s="9">
        <v>2</v>
      </c>
      <c r="AF10" s="9">
        <v>2</v>
      </c>
      <c r="AG10" s="9">
        <v>3</v>
      </c>
      <c r="AH10" s="9">
        <v>2</v>
      </c>
      <c r="AI10" s="9">
        <v>2</v>
      </c>
      <c r="AJ10" s="9">
        <v>0</v>
      </c>
      <c r="AK10" s="9">
        <v>2</v>
      </c>
      <c r="AL10" s="9">
        <v>3</v>
      </c>
      <c r="AM10" s="9">
        <v>3</v>
      </c>
      <c r="AN10" s="9">
        <v>4</v>
      </c>
      <c r="AO10" s="7" t="s">
        <v>7</v>
      </c>
    </row>
    <row r="11" spans="1:41" x14ac:dyDescent="0.2">
      <c r="A11" s="10">
        <v>9</v>
      </c>
      <c r="B11" s="11">
        <v>401775</v>
      </c>
      <c r="C11" s="12" t="s">
        <v>12</v>
      </c>
      <c r="D11" s="13">
        <v>25</v>
      </c>
      <c r="E11" s="13">
        <v>0</v>
      </c>
      <c r="F11" s="14">
        <v>0</v>
      </c>
      <c r="G11" s="14">
        <v>0</v>
      </c>
      <c r="H11" s="14">
        <v>0</v>
      </c>
      <c r="I11" s="14">
        <v>0</v>
      </c>
      <c r="J11" s="14">
        <v>1</v>
      </c>
      <c r="K11" s="14">
        <v>0</v>
      </c>
      <c r="L11" s="14">
        <v>0</v>
      </c>
      <c r="M11" s="14">
        <v>1</v>
      </c>
      <c r="N11" s="14">
        <v>1</v>
      </c>
      <c r="O11" s="14">
        <v>1</v>
      </c>
      <c r="P11" s="14">
        <v>2</v>
      </c>
      <c r="Q11" s="14">
        <v>1</v>
      </c>
      <c r="R11" s="14">
        <v>0</v>
      </c>
      <c r="S11" s="14">
        <v>1</v>
      </c>
      <c r="T11" s="14">
        <v>1</v>
      </c>
      <c r="U11" s="14">
        <v>1</v>
      </c>
      <c r="V11" s="14">
        <v>1</v>
      </c>
      <c r="W11" s="14">
        <v>1</v>
      </c>
      <c r="X11" s="14">
        <v>0</v>
      </c>
      <c r="Y11" s="14">
        <v>1</v>
      </c>
      <c r="Z11" s="14">
        <v>1</v>
      </c>
      <c r="AA11" s="14">
        <v>1</v>
      </c>
      <c r="AB11" s="14">
        <v>2</v>
      </c>
      <c r="AC11" s="14">
        <v>1</v>
      </c>
      <c r="AD11" s="14">
        <v>0</v>
      </c>
      <c r="AE11" s="14">
        <v>1</v>
      </c>
      <c r="AF11" s="14">
        <v>1</v>
      </c>
      <c r="AG11" s="14">
        <v>1</v>
      </c>
      <c r="AH11" s="14">
        <v>1</v>
      </c>
      <c r="AI11" s="14">
        <v>0</v>
      </c>
      <c r="AJ11" s="14">
        <v>0</v>
      </c>
      <c r="AK11" s="14">
        <v>0</v>
      </c>
      <c r="AL11" s="14">
        <v>1</v>
      </c>
      <c r="AM11" s="14">
        <v>1</v>
      </c>
      <c r="AN11" s="14">
        <v>1</v>
      </c>
      <c r="AO11" s="11" t="s">
        <v>8</v>
      </c>
    </row>
    <row r="12" spans="1:41" x14ac:dyDescent="0.2">
      <c r="A12" s="6">
        <v>10</v>
      </c>
      <c r="B12" s="7">
        <v>402572</v>
      </c>
      <c r="C12" s="8" t="s">
        <v>13</v>
      </c>
      <c r="D12" s="15">
        <v>37</v>
      </c>
      <c r="E12" s="15">
        <v>1</v>
      </c>
      <c r="F12" s="9">
        <v>0</v>
      </c>
      <c r="G12" s="9">
        <v>1</v>
      </c>
      <c r="H12" s="9">
        <v>1</v>
      </c>
      <c r="I12" s="9">
        <v>2</v>
      </c>
      <c r="J12" s="9">
        <v>1</v>
      </c>
      <c r="K12" s="9">
        <v>0</v>
      </c>
      <c r="L12" s="9">
        <v>0</v>
      </c>
      <c r="M12" s="9">
        <v>1</v>
      </c>
      <c r="N12" s="9">
        <v>1</v>
      </c>
      <c r="O12" s="9">
        <v>2</v>
      </c>
      <c r="P12" s="9">
        <v>3</v>
      </c>
      <c r="Q12" s="9">
        <v>1</v>
      </c>
      <c r="R12" s="9">
        <v>0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0</v>
      </c>
      <c r="Y12" s="9">
        <v>1</v>
      </c>
      <c r="Z12" s="9">
        <v>1</v>
      </c>
      <c r="AA12" s="9">
        <v>2</v>
      </c>
      <c r="AB12" s="9">
        <v>3</v>
      </c>
      <c r="AC12" s="9">
        <v>1</v>
      </c>
      <c r="AD12" s="9">
        <v>0</v>
      </c>
      <c r="AE12" s="9">
        <v>1</v>
      </c>
      <c r="AF12" s="9">
        <v>1</v>
      </c>
      <c r="AG12" s="9">
        <v>1</v>
      </c>
      <c r="AH12" s="9">
        <v>1</v>
      </c>
      <c r="AI12" s="9">
        <v>1</v>
      </c>
      <c r="AJ12" s="9">
        <v>0</v>
      </c>
      <c r="AK12" s="9">
        <v>1</v>
      </c>
      <c r="AL12" s="9">
        <v>1</v>
      </c>
      <c r="AM12" s="9">
        <v>1</v>
      </c>
      <c r="AN12" s="9">
        <v>2</v>
      </c>
      <c r="AO12" s="7" t="s">
        <v>7</v>
      </c>
    </row>
    <row r="13" spans="1:41" x14ac:dyDescent="0.2">
      <c r="A13" s="10">
        <v>11</v>
      </c>
      <c r="B13" s="11">
        <v>402572</v>
      </c>
      <c r="C13" s="12" t="s">
        <v>13</v>
      </c>
      <c r="D13" s="13">
        <v>18</v>
      </c>
      <c r="E13" s="13">
        <v>0</v>
      </c>
      <c r="F13" s="14">
        <v>0</v>
      </c>
      <c r="G13" s="14">
        <v>0</v>
      </c>
      <c r="H13" s="14">
        <v>0</v>
      </c>
      <c r="I13" s="14">
        <v>3</v>
      </c>
      <c r="J13" s="14">
        <v>0</v>
      </c>
      <c r="K13" s="14">
        <v>0</v>
      </c>
      <c r="L13" s="14">
        <v>0</v>
      </c>
      <c r="M13" s="14">
        <v>1</v>
      </c>
      <c r="N13" s="14">
        <v>1</v>
      </c>
      <c r="O13" s="14">
        <v>1</v>
      </c>
      <c r="P13" s="14">
        <v>1</v>
      </c>
      <c r="Q13" s="14">
        <v>1</v>
      </c>
      <c r="R13" s="14">
        <v>0</v>
      </c>
      <c r="S13" s="14">
        <v>1</v>
      </c>
      <c r="T13" s="14">
        <v>1</v>
      </c>
      <c r="U13" s="14">
        <v>1</v>
      </c>
      <c r="V13" s="14">
        <v>0</v>
      </c>
      <c r="W13" s="14">
        <v>0</v>
      </c>
      <c r="X13" s="14">
        <v>0</v>
      </c>
      <c r="Y13" s="14">
        <v>0</v>
      </c>
      <c r="Z13" s="14">
        <v>1</v>
      </c>
      <c r="AA13" s="14">
        <v>1</v>
      </c>
      <c r="AB13" s="14">
        <v>1</v>
      </c>
      <c r="AC13" s="14">
        <v>0</v>
      </c>
      <c r="AD13" s="14">
        <v>0</v>
      </c>
      <c r="AE13" s="14">
        <v>0</v>
      </c>
      <c r="AF13" s="14">
        <v>0</v>
      </c>
      <c r="AG13" s="14">
        <v>1</v>
      </c>
      <c r="AH13" s="14">
        <v>0</v>
      </c>
      <c r="AI13" s="14">
        <v>0</v>
      </c>
      <c r="AJ13" s="14">
        <v>0</v>
      </c>
      <c r="AK13" s="14">
        <v>0</v>
      </c>
      <c r="AL13" s="14">
        <v>1</v>
      </c>
      <c r="AM13" s="14">
        <v>1</v>
      </c>
      <c r="AN13" s="14">
        <v>1</v>
      </c>
      <c r="AO13" s="11" t="s">
        <v>8</v>
      </c>
    </row>
    <row r="14" spans="1:41" x14ac:dyDescent="0.2">
      <c r="A14" s="6">
        <v>12</v>
      </c>
      <c r="B14" s="7">
        <v>400261</v>
      </c>
      <c r="C14" s="8" t="s">
        <v>14</v>
      </c>
      <c r="D14" s="15">
        <v>97</v>
      </c>
      <c r="E14" s="15">
        <v>2</v>
      </c>
      <c r="F14" s="9">
        <v>1</v>
      </c>
      <c r="G14" s="9">
        <v>2</v>
      </c>
      <c r="H14" s="9">
        <v>2</v>
      </c>
      <c r="I14" s="9">
        <v>6</v>
      </c>
      <c r="J14" s="9">
        <v>2</v>
      </c>
      <c r="K14" s="9">
        <v>1</v>
      </c>
      <c r="L14" s="9">
        <v>0</v>
      </c>
      <c r="M14" s="9">
        <v>3</v>
      </c>
      <c r="N14" s="9">
        <v>4</v>
      </c>
      <c r="O14" s="9">
        <v>5</v>
      </c>
      <c r="P14" s="9">
        <v>7</v>
      </c>
      <c r="Q14" s="9">
        <v>3</v>
      </c>
      <c r="R14" s="9">
        <v>0</v>
      </c>
      <c r="S14" s="9">
        <v>3</v>
      </c>
      <c r="T14" s="9">
        <v>3</v>
      </c>
      <c r="U14" s="9">
        <v>3</v>
      </c>
      <c r="V14" s="9">
        <v>2</v>
      </c>
      <c r="W14" s="9">
        <v>2</v>
      </c>
      <c r="X14" s="9">
        <v>0</v>
      </c>
      <c r="Y14" s="9">
        <v>2</v>
      </c>
      <c r="Z14" s="9">
        <v>3</v>
      </c>
      <c r="AA14" s="9">
        <v>5</v>
      </c>
      <c r="AB14" s="9">
        <v>7</v>
      </c>
      <c r="AC14" s="9">
        <v>2</v>
      </c>
      <c r="AD14" s="9">
        <v>0</v>
      </c>
      <c r="AE14" s="9">
        <v>2</v>
      </c>
      <c r="AF14" s="9">
        <v>2</v>
      </c>
      <c r="AG14" s="9">
        <v>3</v>
      </c>
      <c r="AH14" s="9">
        <v>2</v>
      </c>
      <c r="AI14" s="9">
        <v>2</v>
      </c>
      <c r="AJ14" s="9">
        <v>0</v>
      </c>
      <c r="AK14" s="9">
        <v>2</v>
      </c>
      <c r="AL14" s="9">
        <v>3</v>
      </c>
      <c r="AM14" s="9">
        <v>3</v>
      </c>
      <c r="AN14" s="9">
        <v>5</v>
      </c>
      <c r="AO14" s="7" t="s">
        <v>7</v>
      </c>
    </row>
    <row r="15" spans="1:41" x14ac:dyDescent="0.2">
      <c r="A15" s="10">
        <v>13</v>
      </c>
      <c r="B15" s="11">
        <v>400261</v>
      </c>
      <c r="C15" s="12" t="s">
        <v>14</v>
      </c>
      <c r="D15" s="13">
        <v>84</v>
      </c>
      <c r="E15" s="13">
        <v>0</v>
      </c>
      <c r="F15" s="14">
        <v>0</v>
      </c>
      <c r="G15" s="14">
        <v>2</v>
      </c>
      <c r="H15" s="14">
        <v>2</v>
      </c>
      <c r="I15" s="14">
        <v>5</v>
      </c>
      <c r="J15" s="14">
        <v>2</v>
      </c>
      <c r="K15" s="14">
        <v>1</v>
      </c>
      <c r="L15" s="14">
        <v>0</v>
      </c>
      <c r="M15" s="14">
        <v>3</v>
      </c>
      <c r="N15" s="14">
        <v>3</v>
      </c>
      <c r="O15" s="14">
        <v>4</v>
      </c>
      <c r="P15" s="14">
        <v>6</v>
      </c>
      <c r="Q15" s="14">
        <v>3</v>
      </c>
      <c r="R15" s="14">
        <v>0</v>
      </c>
      <c r="S15" s="14">
        <v>3</v>
      </c>
      <c r="T15" s="14">
        <v>3</v>
      </c>
      <c r="U15" s="14">
        <v>3</v>
      </c>
      <c r="V15" s="14">
        <v>2</v>
      </c>
      <c r="W15" s="14">
        <v>2</v>
      </c>
      <c r="X15" s="14">
        <v>0</v>
      </c>
      <c r="Y15" s="14">
        <v>2</v>
      </c>
      <c r="Z15" s="14">
        <v>3</v>
      </c>
      <c r="AA15" s="14">
        <v>4</v>
      </c>
      <c r="AB15" s="14">
        <v>6</v>
      </c>
      <c r="AC15" s="14">
        <v>2</v>
      </c>
      <c r="AD15" s="14">
        <v>0</v>
      </c>
      <c r="AE15" s="14">
        <v>2</v>
      </c>
      <c r="AF15" s="14">
        <v>2</v>
      </c>
      <c r="AG15" s="14">
        <v>3</v>
      </c>
      <c r="AH15" s="14">
        <v>2</v>
      </c>
      <c r="AI15" s="14">
        <v>2</v>
      </c>
      <c r="AJ15" s="14">
        <v>0</v>
      </c>
      <c r="AK15" s="14">
        <v>2</v>
      </c>
      <c r="AL15" s="14">
        <v>3</v>
      </c>
      <c r="AM15" s="14">
        <v>3</v>
      </c>
      <c r="AN15" s="14">
        <v>4</v>
      </c>
      <c r="AO15" s="11" t="s">
        <v>8</v>
      </c>
    </row>
    <row r="16" spans="1:41" x14ac:dyDescent="0.2">
      <c r="A16" s="6">
        <v>14</v>
      </c>
      <c r="B16" s="7">
        <v>400067</v>
      </c>
      <c r="C16" s="8" t="s">
        <v>15</v>
      </c>
      <c r="D16" s="15">
        <v>130</v>
      </c>
      <c r="E16" s="15">
        <v>2</v>
      </c>
      <c r="F16" s="9">
        <v>2</v>
      </c>
      <c r="G16" s="9">
        <v>4</v>
      </c>
      <c r="H16" s="9">
        <v>3</v>
      </c>
      <c r="I16" s="9">
        <v>8</v>
      </c>
      <c r="J16" s="9">
        <v>2</v>
      </c>
      <c r="K16" s="9">
        <v>2</v>
      </c>
      <c r="L16" s="9">
        <v>0</v>
      </c>
      <c r="M16" s="9">
        <v>4</v>
      </c>
      <c r="N16" s="9">
        <v>5</v>
      </c>
      <c r="O16" s="9">
        <v>7</v>
      </c>
      <c r="P16" s="9">
        <v>10</v>
      </c>
      <c r="Q16" s="9">
        <v>4</v>
      </c>
      <c r="R16" s="9">
        <v>0</v>
      </c>
      <c r="S16" s="9">
        <v>4</v>
      </c>
      <c r="T16" s="9">
        <v>4</v>
      </c>
      <c r="U16" s="9">
        <v>4</v>
      </c>
      <c r="V16" s="9">
        <v>3</v>
      </c>
      <c r="W16" s="9">
        <v>3</v>
      </c>
      <c r="X16" s="9">
        <v>0</v>
      </c>
      <c r="Y16" s="9">
        <v>3</v>
      </c>
      <c r="Z16" s="9">
        <v>4</v>
      </c>
      <c r="AA16" s="9">
        <v>7</v>
      </c>
      <c r="AB16" s="9">
        <v>10</v>
      </c>
      <c r="AC16" s="9">
        <v>3</v>
      </c>
      <c r="AD16" s="9">
        <v>0</v>
      </c>
      <c r="AE16" s="9">
        <v>3</v>
      </c>
      <c r="AF16" s="9">
        <v>3</v>
      </c>
      <c r="AG16" s="9">
        <v>4</v>
      </c>
      <c r="AH16" s="9">
        <v>3</v>
      </c>
      <c r="AI16" s="9">
        <v>2</v>
      </c>
      <c r="AJ16" s="9">
        <v>0</v>
      </c>
      <c r="AK16" s="9">
        <v>2</v>
      </c>
      <c r="AL16" s="9">
        <v>4</v>
      </c>
      <c r="AM16" s="9">
        <v>4</v>
      </c>
      <c r="AN16" s="9">
        <v>7</v>
      </c>
      <c r="AO16" s="7" t="s">
        <v>7</v>
      </c>
    </row>
    <row r="17" spans="1:41" x14ac:dyDescent="0.2">
      <c r="A17" s="10">
        <v>15</v>
      </c>
      <c r="B17" s="11">
        <v>400067</v>
      </c>
      <c r="C17" s="12" t="s">
        <v>15</v>
      </c>
      <c r="D17" s="13">
        <v>74</v>
      </c>
      <c r="E17" s="13">
        <v>0</v>
      </c>
      <c r="F17" s="14">
        <v>3</v>
      </c>
      <c r="G17" s="14">
        <v>1</v>
      </c>
      <c r="H17" s="14">
        <v>2</v>
      </c>
      <c r="I17" s="14">
        <v>5</v>
      </c>
      <c r="J17" s="14">
        <v>1</v>
      </c>
      <c r="K17" s="14">
        <v>1</v>
      </c>
      <c r="L17" s="14">
        <v>0</v>
      </c>
      <c r="M17" s="14">
        <v>2</v>
      </c>
      <c r="N17" s="14">
        <v>3</v>
      </c>
      <c r="O17" s="14">
        <v>4</v>
      </c>
      <c r="P17" s="14">
        <v>6</v>
      </c>
      <c r="Q17" s="14">
        <v>2</v>
      </c>
      <c r="R17" s="14">
        <v>0</v>
      </c>
      <c r="S17" s="14">
        <v>2</v>
      </c>
      <c r="T17" s="14">
        <v>2</v>
      </c>
      <c r="U17" s="14">
        <v>2</v>
      </c>
      <c r="V17" s="14">
        <v>2</v>
      </c>
      <c r="W17" s="14">
        <v>2</v>
      </c>
      <c r="X17" s="14">
        <v>0</v>
      </c>
      <c r="Y17" s="14">
        <v>2</v>
      </c>
      <c r="Z17" s="14">
        <v>2</v>
      </c>
      <c r="AA17" s="14">
        <v>4</v>
      </c>
      <c r="AB17" s="14">
        <v>6</v>
      </c>
      <c r="AC17" s="14">
        <v>2</v>
      </c>
      <c r="AD17" s="14">
        <v>0</v>
      </c>
      <c r="AE17" s="14">
        <v>2</v>
      </c>
      <c r="AF17" s="14">
        <v>2</v>
      </c>
      <c r="AG17" s="14">
        <v>2</v>
      </c>
      <c r="AH17" s="14">
        <v>2</v>
      </c>
      <c r="AI17" s="14">
        <v>1</v>
      </c>
      <c r="AJ17" s="14">
        <v>0</v>
      </c>
      <c r="AK17" s="14">
        <v>1</v>
      </c>
      <c r="AL17" s="14">
        <v>2</v>
      </c>
      <c r="AM17" s="14">
        <v>2</v>
      </c>
      <c r="AN17" s="14">
        <v>4</v>
      </c>
      <c r="AO17" s="11" t="s">
        <v>8</v>
      </c>
    </row>
    <row r="18" spans="1:41" x14ac:dyDescent="0.2">
      <c r="A18" s="6">
        <v>16</v>
      </c>
      <c r="B18" s="7">
        <v>402205</v>
      </c>
      <c r="C18" s="8" t="s">
        <v>16</v>
      </c>
      <c r="D18" s="15">
        <v>91</v>
      </c>
      <c r="E18" s="15">
        <v>0</v>
      </c>
      <c r="F18" s="9">
        <v>1</v>
      </c>
      <c r="G18" s="9">
        <v>2</v>
      </c>
      <c r="H18" s="9">
        <v>2</v>
      </c>
      <c r="I18" s="9">
        <v>6</v>
      </c>
      <c r="J18" s="9">
        <v>2</v>
      </c>
      <c r="K18" s="9">
        <v>1</v>
      </c>
      <c r="L18" s="9">
        <v>0</v>
      </c>
      <c r="M18" s="9">
        <v>3</v>
      </c>
      <c r="N18" s="9">
        <v>3</v>
      </c>
      <c r="O18" s="9">
        <v>5</v>
      </c>
      <c r="P18" s="9">
        <v>7</v>
      </c>
      <c r="Q18" s="9">
        <v>3</v>
      </c>
      <c r="R18" s="9">
        <v>0</v>
      </c>
      <c r="S18" s="9">
        <v>3</v>
      </c>
      <c r="T18" s="9">
        <v>3</v>
      </c>
      <c r="U18" s="9">
        <v>3</v>
      </c>
      <c r="V18" s="9">
        <v>2</v>
      </c>
      <c r="W18" s="9">
        <v>2</v>
      </c>
      <c r="X18" s="9">
        <v>0</v>
      </c>
      <c r="Y18" s="9">
        <v>2</v>
      </c>
      <c r="Z18" s="9">
        <v>3</v>
      </c>
      <c r="AA18" s="9">
        <v>5</v>
      </c>
      <c r="AB18" s="9">
        <v>7</v>
      </c>
      <c r="AC18" s="9">
        <v>2</v>
      </c>
      <c r="AD18" s="9">
        <v>0</v>
      </c>
      <c r="AE18" s="9">
        <v>2</v>
      </c>
      <c r="AF18" s="9">
        <v>2</v>
      </c>
      <c r="AG18" s="9">
        <v>3</v>
      </c>
      <c r="AH18" s="9">
        <v>2</v>
      </c>
      <c r="AI18" s="9">
        <v>2</v>
      </c>
      <c r="AJ18" s="9">
        <v>0</v>
      </c>
      <c r="AK18" s="9">
        <v>2</v>
      </c>
      <c r="AL18" s="9">
        <v>3</v>
      </c>
      <c r="AM18" s="9">
        <v>3</v>
      </c>
      <c r="AN18" s="9">
        <v>5</v>
      </c>
      <c r="AO18" s="7" t="s">
        <v>7</v>
      </c>
    </row>
    <row r="19" spans="1:41" x14ac:dyDescent="0.2">
      <c r="A19" s="10">
        <v>17</v>
      </c>
      <c r="B19" s="11">
        <v>402205</v>
      </c>
      <c r="C19" s="12" t="s">
        <v>16</v>
      </c>
      <c r="D19" s="13">
        <v>45</v>
      </c>
      <c r="E19" s="13">
        <v>0</v>
      </c>
      <c r="F19" s="14">
        <v>3</v>
      </c>
      <c r="G19" s="14">
        <v>2</v>
      </c>
      <c r="H19" s="14">
        <v>3</v>
      </c>
      <c r="I19" s="14">
        <v>3</v>
      </c>
      <c r="J19" s="14">
        <v>1</v>
      </c>
      <c r="K19" s="14">
        <v>1</v>
      </c>
      <c r="L19" s="14">
        <v>0</v>
      </c>
      <c r="M19" s="14">
        <v>1</v>
      </c>
      <c r="N19" s="14">
        <v>2</v>
      </c>
      <c r="O19" s="14">
        <v>2</v>
      </c>
      <c r="P19" s="14">
        <v>3</v>
      </c>
      <c r="Q19" s="14">
        <v>1</v>
      </c>
      <c r="R19" s="14">
        <v>0</v>
      </c>
      <c r="S19" s="14">
        <v>1</v>
      </c>
      <c r="T19" s="14">
        <v>1</v>
      </c>
      <c r="U19" s="14">
        <v>1</v>
      </c>
      <c r="V19" s="14">
        <v>1</v>
      </c>
      <c r="W19" s="14">
        <v>1</v>
      </c>
      <c r="X19" s="14">
        <v>0</v>
      </c>
      <c r="Y19" s="14">
        <v>1</v>
      </c>
      <c r="Z19" s="14">
        <v>1</v>
      </c>
      <c r="AA19" s="14">
        <v>2</v>
      </c>
      <c r="AB19" s="14">
        <v>3</v>
      </c>
      <c r="AC19" s="14">
        <v>1</v>
      </c>
      <c r="AD19" s="14">
        <v>0</v>
      </c>
      <c r="AE19" s="14">
        <v>1</v>
      </c>
      <c r="AF19" s="14">
        <v>1</v>
      </c>
      <c r="AG19" s="14">
        <v>1</v>
      </c>
      <c r="AH19" s="14">
        <v>1</v>
      </c>
      <c r="AI19" s="14">
        <v>1</v>
      </c>
      <c r="AJ19" s="14">
        <v>0</v>
      </c>
      <c r="AK19" s="14">
        <v>1</v>
      </c>
      <c r="AL19" s="14">
        <v>1</v>
      </c>
      <c r="AM19" s="14">
        <v>1</v>
      </c>
      <c r="AN19" s="14">
        <v>2</v>
      </c>
      <c r="AO19" s="11" t="s">
        <v>8</v>
      </c>
    </row>
    <row r="20" spans="1:41" x14ac:dyDescent="0.2">
      <c r="A20" s="6">
        <v>18</v>
      </c>
      <c r="B20" s="7">
        <v>402589</v>
      </c>
      <c r="C20" s="8" t="s">
        <v>17</v>
      </c>
      <c r="D20" s="15">
        <v>38</v>
      </c>
      <c r="E20" s="15">
        <v>0</v>
      </c>
      <c r="F20" s="9">
        <v>2</v>
      </c>
      <c r="G20" s="9">
        <v>1</v>
      </c>
      <c r="H20" s="9">
        <v>1</v>
      </c>
      <c r="I20" s="9">
        <v>2</v>
      </c>
      <c r="J20" s="9">
        <v>1</v>
      </c>
      <c r="K20" s="9">
        <v>0</v>
      </c>
      <c r="L20" s="9">
        <v>0</v>
      </c>
      <c r="M20" s="9">
        <v>1</v>
      </c>
      <c r="N20" s="9">
        <v>1</v>
      </c>
      <c r="O20" s="9">
        <v>2</v>
      </c>
      <c r="P20" s="9">
        <v>3</v>
      </c>
      <c r="Q20" s="9">
        <v>1</v>
      </c>
      <c r="R20" s="9">
        <v>0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0</v>
      </c>
      <c r="Y20" s="9">
        <v>1</v>
      </c>
      <c r="Z20" s="9">
        <v>1</v>
      </c>
      <c r="AA20" s="9">
        <v>2</v>
      </c>
      <c r="AB20" s="9">
        <v>3</v>
      </c>
      <c r="AC20" s="9">
        <v>1</v>
      </c>
      <c r="AD20" s="9">
        <v>0</v>
      </c>
      <c r="AE20" s="9">
        <v>1</v>
      </c>
      <c r="AF20" s="9">
        <v>1</v>
      </c>
      <c r="AG20" s="9">
        <v>1</v>
      </c>
      <c r="AH20" s="9">
        <v>1</v>
      </c>
      <c r="AI20" s="9">
        <v>1</v>
      </c>
      <c r="AJ20" s="9">
        <v>0</v>
      </c>
      <c r="AK20" s="9">
        <v>1</v>
      </c>
      <c r="AL20" s="9">
        <v>1</v>
      </c>
      <c r="AM20" s="9">
        <v>1</v>
      </c>
      <c r="AN20" s="9">
        <v>2</v>
      </c>
      <c r="AO20" s="7" t="s">
        <v>7</v>
      </c>
    </row>
    <row r="21" spans="1:41" x14ac:dyDescent="0.2">
      <c r="A21" s="10">
        <v>19</v>
      </c>
      <c r="B21" s="11">
        <v>402589</v>
      </c>
      <c r="C21" s="12" t="s">
        <v>17</v>
      </c>
      <c r="D21" s="13">
        <v>10</v>
      </c>
      <c r="E21" s="13">
        <v>0</v>
      </c>
      <c r="F21" s="13">
        <v>0</v>
      </c>
      <c r="G21" s="13">
        <v>0</v>
      </c>
      <c r="H21" s="13">
        <v>0</v>
      </c>
      <c r="I21" s="13">
        <v>2</v>
      </c>
      <c r="J21" s="13">
        <v>1</v>
      </c>
      <c r="K21" s="13">
        <v>0</v>
      </c>
      <c r="L21" s="13">
        <v>0</v>
      </c>
      <c r="M21" s="13">
        <v>0</v>
      </c>
      <c r="N21" s="13">
        <v>0</v>
      </c>
      <c r="O21" s="13">
        <v>2</v>
      </c>
      <c r="P21" s="13">
        <v>2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1</v>
      </c>
      <c r="AB21" s="13">
        <v>1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1</v>
      </c>
      <c r="AO21" s="16" t="s">
        <v>8</v>
      </c>
    </row>
    <row r="22" spans="1:41" s="17" customFormat="1" x14ac:dyDescent="0.2">
      <c r="A22" s="33">
        <v>26</v>
      </c>
      <c r="B22" s="34">
        <v>402589</v>
      </c>
      <c r="C22" s="36" t="s">
        <v>18</v>
      </c>
      <c r="D22" s="33">
        <v>444</v>
      </c>
      <c r="E22" s="33">
        <v>74</v>
      </c>
      <c r="F22" s="33">
        <v>74</v>
      </c>
      <c r="G22" s="33">
        <v>74</v>
      </c>
      <c r="H22" s="33">
        <v>74</v>
      </c>
      <c r="I22" s="33">
        <v>74</v>
      </c>
      <c r="J22" s="33">
        <v>74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5" t="s">
        <v>19</v>
      </c>
    </row>
    <row r="23" spans="1:41" s="17" customFormat="1" x14ac:dyDescent="0.2">
      <c r="A23" s="37">
        <v>27</v>
      </c>
      <c r="B23" s="38">
        <v>402589</v>
      </c>
      <c r="C23" s="39" t="s">
        <v>20</v>
      </c>
      <c r="D23" s="37">
        <v>24</v>
      </c>
      <c r="E23" s="37">
        <v>4</v>
      </c>
      <c r="F23" s="37">
        <v>4</v>
      </c>
      <c r="G23" s="37">
        <v>4</v>
      </c>
      <c r="H23" s="37">
        <v>4</v>
      </c>
      <c r="I23" s="37">
        <v>4</v>
      </c>
      <c r="J23" s="37">
        <v>4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40" t="s">
        <v>19</v>
      </c>
    </row>
    <row r="24" spans="1:41" s="17" customFormat="1" x14ac:dyDescent="0.2">
      <c r="A24" s="33">
        <v>28</v>
      </c>
      <c r="B24" s="34">
        <v>402589</v>
      </c>
      <c r="C24" s="36" t="s">
        <v>21</v>
      </c>
      <c r="D24" s="33">
        <v>30</v>
      </c>
      <c r="E24" s="33">
        <v>5</v>
      </c>
      <c r="F24" s="33">
        <v>5</v>
      </c>
      <c r="G24" s="33">
        <v>5</v>
      </c>
      <c r="H24" s="33">
        <v>5</v>
      </c>
      <c r="I24" s="33">
        <v>5</v>
      </c>
      <c r="J24" s="33">
        <v>5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5" t="s">
        <v>19</v>
      </c>
    </row>
    <row r="25" spans="1:41" s="17" customFormat="1" x14ac:dyDescent="0.2">
      <c r="A25" s="37">
        <v>29</v>
      </c>
      <c r="B25" s="38">
        <v>402589</v>
      </c>
      <c r="C25" s="12" t="s">
        <v>6</v>
      </c>
      <c r="D25" s="37">
        <v>336</v>
      </c>
      <c r="E25" s="37">
        <v>56</v>
      </c>
      <c r="F25" s="37">
        <v>56</v>
      </c>
      <c r="G25" s="37">
        <v>56</v>
      </c>
      <c r="H25" s="37">
        <v>56</v>
      </c>
      <c r="I25" s="37">
        <v>56</v>
      </c>
      <c r="J25" s="37">
        <v>56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40" t="s">
        <v>19</v>
      </c>
    </row>
    <row r="27" spans="1:41" x14ac:dyDescent="0.2">
      <c r="E27" s="18">
        <f>SUM(E3:E26)</f>
        <v>184</v>
      </c>
      <c r="F27" s="18">
        <f t="shared" ref="F27:AN27" si="0">SUM(F3:F26)</f>
        <v>186</v>
      </c>
      <c r="G27" s="18">
        <f t="shared" si="0"/>
        <v>197</v>
      </c>
      <c r="H27" s="18">
        <f t="shared" si="0"/>
        <v>209</v>
      </c>
      <c r="I27" s="18">
        <f t="shared" si="0"/>
        <v>316</v>
      </c>
      <c r="J27" s="18">
        <f t="shared" si="0"/>
        <v>194</v>
      </c>
      <c r="K27" s="18">
        <f t="shared" si="0"/>
        <v>36</v>
      </c>
      <c r="L27" s="18">
        <f t="shared" si="0"/>
        <v>0</v>
      </c>
      <c r="M27" s="18">
        <f t="shared" si="0"/>
        <v>91</v>
      </c>
      <c r="N27" s="18">
        <f t="shared" si="0"/>
        <v>109</v>
      </c>
      <c r="O27" s="18">
        <f t="shared" si="0"/>
        <v>149</v>
      </c>
      <c r="P27" s="18">
        <f t="shared" si="0"/>
        <v>218</v>
      </c>
      <c r="Q27" s="18">
        <f t="shared" si="0"/>
        <v>91</v>
      </c>
      <c r="R27" s="18">
        <f t="shared" si="0"/>
        <v>0</v>
      </c>
      <c r="S27" s="18">
        <f t="shared" si="0"/>
        <v>91</v>
      </c>
      <c r="T27" s="18">
        <f t="shared" si="0"/>
        <v>91</v>
      </c>
      <c r="U27" s="18">
        <f t="shared" si="0"/>
        <v>91</v>
      </c>
      <c r="V27" s="18">
        <f t="shared" si="0"/>
        <v>70</v>
      </c>
      <c r="W27" s="18">
        <f t="shared" si="0"/>
        <v>70</v>
      </c>
      <c r="X27" s="18">
        <f t="shared" si="0"/>
        <v>0</v>
      </c>
      <c r="Y27" s="18">
        <f t="shared" si="0"/>
        <v>70</v>
      </c>
      <c r="Z27" s="18">
        <f t="shared" si="0"/>
        <v>91</v>
      </c>
      <c r="AA27" s="18">
        <f t="shared" si="0"/>
        <v>148</v>
      </c>
      <c r="AB27" s="18">
        <f t="shared" si="0"/>
        <v>217</v>
      </c>
      <c r="AC27" s="18">
        <f t="shared" si="0"/>
        <v>70</v>
      </c>
      <c r="AD27" s="18">
        <f t="shared" si="0"/>
        <v>0</v>
      </c>
      <c r="AE27" s="18">
        <f t="shared" si="0"/>
        <v>70</v>
      </c>
      <c r="AF27" s="18">
        <f t="shared" si="0"/>
        <v>70</v>
      </c>
      <c r="AG27" s="18">
        <f t="shared" si="0"/>
        <v>91</v>
      </c>
      <c r="AH27" s="18">
        <f t="shared" si="0"/>
        <v>70</v>
      </c>
      <c r="AI27" s="18">
        <f t="shared" si="0"/>
        <v>54</v>
      </c>
      <c r="AJ27" s="18">
        <f t="shared" si="0"/>
        <v>0</v>
      </c>
      <c r="AK27" s="18">
        <f t="shared" si="0"/>
        <v>54</v>
      </c>
      <c r="AL27" s="18">
        <f t="shared" si="0"/>
        <v>91</v>
      </c>
      <c r="AM27" s="18">
        <f t="shared" si="0"/>
        <v>91</v>
      </c>
      <c r="AN27" s="18">
        <f t="shared" si="0"/>
        <v>148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6C229-97C5-4B9F-8AF9-7E5063FEE9F8}">
  <dimension ref="A1:G26"/>
  <sheetViews>
    <sheetView zoomScale="130" zoomScaleNormal="130" workbookViewId="0">
      <selection activeCell="J14" sqref="J14"/>
    </sheetView>
  </sheetViews>
  <sheetFormatPr defaultRowHeight="12.75" x14ac:dyDescent="0.2"/>
  <cols>
    <col min="1" max="1" width="9.140625" style="2"/>
    <col min="2" max="2" width="9.140625" style="32"/>
    <col min="3" max="3" width="42.85546875" style="2" customWidth="1"/>
    <col min="4" max="4" width="13.5703125" style="2" hidden="1" customWidth="1"/>
    <col min="5" max="5" width="12.42578125" style="2" hidden="1" customWidth="1"/>
    <col min="6" max="6" width="13.5703125" style="2" bestFit="1" customWidth="1"/>
    <col min="7" max="7" width="9.140625" style="2"/>
    <col min="8" max="8" width="10.5703125" style="2" bestFit="1" customWidth="1"/>
    <col min="9" max="16384" width="9.140625" style="2"/>
  </cols>
  <sheetData>
    <row r="1" spans="1:7" ht="13.5" thickBot="1" x14ac:dyDescent="0.25">
      <c r="A1" s="1" t="s">
        <v>0</v>
      </c>
    </row>
    <row r="2" spans="1:7" x14ac:dyDescent="0.2">
      <c r="A2" s="41" t="s">
        <v>1</v>
      </c>
      <c r="B2" s="42" t="s">
        <v>2</v>
      </c>
      <c r="C2" s="42" t="s">
        <v>3</v>
      </c>
      <c r="D2" s="42" t="s">
        <v>22</v>
      </c>
      <c r="E2" s="43" t="s">
        <v>23</v>
      </c>
      <c r="F2" s="42" t="s">
        <v>25</v>
      </c>
      <c r="G2" s="42" t="s">
        <v>5</v>
      </c>
    </row>
    <row r="3" spans="1:7" x14ac:dyDescent="0.2">
      <c r="A3" s="19">
        <v>1</v>
      </c>
      <c r="B3" s="7">
        <v>401732</v>
      </c>
      <c r="C3" s="8" t="s">
        <v>6</v>
      </c>
      <c r="D3" s="9">
        <v>1338</v>
      </c>
      <c r="E3" s="20">
        <v>200</v>
      </c>
      <c r="F3" s="44">
        <f t="shared" ref="F3:F25" si="0">E3+D3</f>
        <v>1538</v>
      </c>
      <c r="G3" s="7" t="s">
        <v>7</v>
      </c>
    </row>
    <row r="4" spans="1:7" x14ac:dyDescent="0.2">
      <c r="A4" s="21">
        <v>2</v>
      </c>
      <c r="B4" s="22">
        <v>401732</v>
      </c>
      <c r="C4" s="23" t="s">
        <v>6</v>
      </c>
      <c r="D4" s="24">
        <v>225</v>
      </c>
      <c r="E4" s="25">
        <v>50</v>
      </c>
      <c r="F4" s="45">
        <f t="shared" si="0"/>
        <v>275</v>
      </c>
      <c r="G4" s="22" t="s">
        <v>8</v>
      </c>
    </row>
    <row r="5" spans="1:7" x14ac:dyDescent="0.2">
      <c r="A5" s="19">
        <v>3</v>
      </c>
      <c r="B5" s="7">
        <v>402019</v>
      </c>
      <c r="C5" s="8" t="s">
        <v>9</v>
      </c>
      <c r="D5" s="15">
        <v>72</v>
      </c>
      <c r="E5" s="25">
        <v>100</v>
      </c>
      <c r="F5" s="44">
        <f t="shared" si="0"/>
        <v>172</v>
      </c>
      <c r="G5" s="7" t="s">
        <v>7</v>
      </c>
    </row>
    <row r="6" spans="1:7" x14ac:dyDescent="0.2">
      <c r="A6" s="21">
        <v>4</v>
      </c>
      <c r="B6" s="22">
        <v>402019</v>
      </c>
      <c r="C6" s="23" t="s">
        <v>9</v>
      </c>
      <c r="D6" s="24">
        <v>51</v>
      </c>
      <c r="E6" s="25">
        <v>20</v>
      </c>
      <c r="F6" s="45">
        <f t="shared" si="0"/>
        <v>71</v>
      </c>
      <c r="G6" s="22" t="s">
        <v>8</v>
      </c>
    </row>
    <row r="7" spans="1:7" x14ac:dyDescent="0.2">
      <c r="A7" s="19">
        <v>5</v>
      </c>
      <c r="B7" s="7">
        <v>400289</v>
      </c>
      <c r="C7" s="8" t="s">
        <v>10</v>
      </c>
      <c r="D7" s="15">
        <v>42</v>
      </c>
      <c r="E7" s="25">
        <v>0</v>
      </c>
      <c r="F7" s="44">
        <f t="shared" si="0"/>
        <v>42</v>
      </c>
      <c r="G7" s="7" t="s">
        <v>7</v>
      </c>
    </row>
    <row r="8" spans="1:7" x14ac:dyDescent="0.2">
      <c r="A8" s="21">
        <v>6</v>
      </c>
      <c r="B8" s="22">
        <v>400289</v>
      </c>
      <c r="C8" s="23" t="s">
        <v>10</v>
      </c>
      <c r="D8" s="24">
        <v>18</v>
      </c>
      <c r="E8" s="25">
        <v>0</v>
      </c>
      <c r="F8" s="45">
        <f t="shared" si="0"/>
        <v>18</v>
      </c>
      <c r="G8" s="22" t="s">
        <v>8</v>
      </c>
    </row>
    <row r="9" spans="1:7" x14ac:dyDescent="0.2">
      <c r="A9" s="19">
        <v>7</v>
      </c>
      <c r="B9" s="7">
        <v>400044</v>
      </c>
      <c r="C9" s="8" t="s">
        <v>11</v>
      </c>
      <c r="D9" s="15">
        <v>51</v>
      </c>
      <c r="E9" s="25">
        <v>0</v>
      </c>
      <c r="F9" s="44">
        <f t="shared" si="0"/>
        <v>51</v>
      </c>
      <c r="G9" s="7" t="s">
        <v>7</v>
      </c>
    </row>
    <row r="10" spans="1:7" x14ac:dyDescent="0.2">
      <c r="A10" s="19">
        <v>8</v>
      </c>
      <c r="B10" s="7">
        <v>401775</v>
      </c>
      <c r="C10" s="8" t="s">
        <v>12</v>
      </c>
      <c r="D10" s="15">
        <v>21</v>
      </c>
      <c r="E10" s="25">
        <v>60</v>
      </c>
      <c r="F10" s="44">
        <f t="shared" si="0"/>
        <v>81</v>
      </c>
      <c r="G10" s="7" t="s">
        <v>7</v>
      </c>
    </row>
    <row r="11" spans="1:7" x14ac:dyDescent="0.2">
      <c r="A11" s="21">
        <v>9</v>
      </c>
      <c r="B11" s="22">
        <v>401775</v>
      </c>
      <c r="C11" s="23" t="s">
        <v>12</v>
      </c>
      <c r="D11" s="24">
        <v>15</v>
      </c>
      <c r="E11" s="25">
        <v>10</v>
      </c>
      <c r="F11" s="45">
        <f t="shared" si="0"/>
        <v>25</v>
      </c>
      <c r="G11" s="22" t="s">
        <v>8</v>
      </c>
    </row>
    <row r="12" spans="1:7" x14ac:dyDescent="0.2">
      <c r="A12" s="19">
        <v>10</v>
      </c>
      <c r="B12" s="7">
        <v>402572</v>
      </c>
      <c r="C12" s="8" t="s">
        <v>13</v>
      </c>
      <c r="D12" s="15">
        <v>27</v>
      </c>
      <c r="E12" s="25">
        <v>10</v>
      </c>
      <c r="F12" s="44">
        <f t="shared" si="0"/>
        <v>37</v>
      </c>
      <c r="G12" s="7" t="s">
        <v>7</v>
      </c>
    </row>
    <row r="13" spans="1:7" x14ac:dyDescent="0.2">
      <c r="A13" s="21">
        <v>11</v>
      </c>
      <c r="B13" s="22">
        <v>402572</v>
      </c>
      <c r="C13" s="23" t="s">
        <v>13</v>
      </c>
      <c r="D13" s="24">
        <v>18</v>
      </c>
      <c r="E13" s="25">
        <v>0</v>
      </c>
      <c r="F13" s="45">
        <f t="shared" si="0"/>
        <v>18</v>
      </c>
      <c r="G13" s="22" t="s">
        <v>8</v>
      </c>
    </row>
    <row r="14" spans="1:7" x14ac:dyDescent="0.2">
      <c r="A14" s="19">
        <v>12</v>
      </c>
      <c r="B14" s="7">
        <v>400261</v>
      </c>
      <c r="C14" s="8" t="s">
        <v>14</v>
      </c>
      <c r="D14" s="15">
        <v>27</v>
      </c>
      <c r="E14" s="25">
        <v>70</v>
      </c>
      <c r="F14" s="44">
        <f t="shared" si="0"/>
        <v>97</v>
      </c>
      <c r="G14" s="7" t="s">
        <v>7</v>
      </c>
    </row>
    <row r="15" spans="1:7" x14ac:dyDescent="0.2">
      <c r="A15" s="21">
        <v>13</v>
      </c>
      <c r="B15" s="22">
        <v>400261</v>
      </c>
      <c r="C15" s="23" t="s">
        <v>14</v>
      </c>
      <c r="D15" s="24">
        <v>54</v>
      </c>
      <c r="E15" s="25">
        <v>30</v>
      </c>
      <c r="F15" s="45">
        <f t="shared" si="0"/>
        <v>84</v>
      </c>
      <c r="G15" s="22" t="s">
        <v>8</v>
      </c>
    </row>
    <row r="16" spans="1:7" x14ac:dyDescent="0.2">
      <c r="A16" s="19">
        <v>14</v>
      </c>
      <c r="B16" s="7">
        <v>400067</v>
      </c>
      <c r="C16" s="8" t="s">
        <v>15</v>
      </c>
      <c r="D16" s="15">
        <v>30</v>
      </c>
      <c r="E16" s="25">
        <v>100</v>
      </c>
      <c r="F16" s="44">
        <f t="shared" si="0"/>
        <v>130</v>
      </c>
      <c r="G16" s="7" t="s">
        <v>7</v>
      </c>
    </row>
    <row r="17" spans="1:7" x14ac:dyDescent="0.2">
      <c r="A17" s="21">
        <v>15</v>
      </c>
      <c r="B17" s="22">
        <v>400067</v>
      </c>
      <c r="C17" s="23" t="s">
        <v>15</v>
      </c>
      <c r="D17" s="24">
        <v>24</v>
      </c>
      <c r="E17" s="25">
        <v>50</v>
      </c>
      <c r="F17" s="45">
        <f t="shared" si="0"/>
        <v>74</v>
      </c>
      <c r="G17" s="22" t="s">
        <v>8</v>
      </c>
    </row>
    <row r="18" spans="1:7" x14ac:dyDescent="0.2">
      <c r="A18" s="19">
        <v>16</v>
      </c>
      <c r="B18" s="7">
        <v>402205</v>
      </c>
      <c r="C18" s="8" t="s">
        <v>16</v>
      </c>
      <c r="D18" s="15">
        <v>21</v>
      </c>
      <c r="E18" s="25">
        <v>70</v>
      </c>
      <c r="F18" s="44">
        <f t="shared" si="0"/>
        <v>91</v>
      </c>
      <c r="G18" s="7" t="s">
        <v>7</v>
      </c>
    </row>
    <row r="19" spans="1:7" x14ac:dyDescent="0.2">
      <c r="A19" s="21">
        <v>17</v>
      </c>
      <c r="B19" s="22">
        <v>402205</v>
      </c>
      <c r="C19" s="23" t="s">
        <v>16</v>
      </c>
      <c r="D19" s="24">
        <v>15</v>
      </c>
      <c r="E19" s="25">
        <v>30</v>
      </c>
      <c r="F19" s="45">
        <f t="shared" si="0"/>
        <v>45</v>
      </c>
      <c r="G19" s="22" t="s">
        <v>8</v>
      </c>
    </row>
    <row r="20" spans="1:7" x14ac:dyDescent="0.2">
      <c r="A20" s="19">
        <v>18</v>
      </c>
      <c r="B20" s="7">
        <v>402589</v>
      </c>
      <c r="C20" s="8" t="s">
        <v>17</v>
      </c>
      <c r="D20" s="15">
        <v>18</v>
      </c>
      <c r="E20" s="25">
        <v>20</v>
      </c>
      <c r="F20" s="44">
        <f t="shared" si="0"/>
        <v>38</v>
      </c>
      <c r="G20" s="7" t="s">
        <v>7</v>
      </c>
    </row>
    <row r="21" spans="1:7" x14ac:dyDescent="0.2">
      <c r="A21" s="26">
        <v>19</v>
      </c>
      <c r="B21" s="27">
        <v>402589</v>
      </c>
      <c r="C21" s="28" t="s">
        <v>17</v>
      </c>
      <c r="D21" s="31">
        <v>0</v>
      </c>
      <c r="E21" s="29">
        <v>10</v>
      </c>
      <c r="F21" s="46">
        <f t="shared" si="0"/>
        <v>10</v>
      </c>
      <c r="G21" s="27" t="s">
        <v>8</v>
      </c>
    </row>
    <row r="22" spans="1:7" s="17" customFormat="1" x14ac:dyDescent="0.2">
      <c r="A22" s="33">
        <v>26</v>
      </c>
      <c r="B22" s="34">
        <v>400038</v>
      </c>
      <c r="C22" s="36" t="s">
        <v>18</v>
      </c>
      <c r="D22" s="33">
        <v>0</v>
      </c>
      <c r="E22" s="15">
        <v>444</v>
      </c>
      <c r="F22" s="47">
        <f t="shared" si="0"/>
        <v>444</v>
      </c>
      <c r="G22" s="35" t="s">
        <v>19</v>
      </c>
    </row>
    <row r="23" spans="1:7" s="17" customFormat="1" x14ac:dyDescent="0.2">
      <c r="A23" s="37">
        <v>27</v>
      </c>
      <c r="B23" s="38">
        <v>401295</v>
      </c>
      <c r="C23" s="39" t="s">
        <v>20</v>
      </c>
      <c r="D23" s="37">
        <v>0</v>
      </c>
      <c r="E23" s="13">
        <v>24</v>
      </c>
      <c r="F23" s="48">
        <f t="shared" si="0"/>
        <v>24</v>
      </c>
      <c r="G23" s="40" t="s">
        <v>19</v>
      </c>
    </row>
    <row r="24" spans="1:7" s="17" customFormat="1" x14ac:dyDescent="0.2">
      <c r="A24" s="33">
        <v>28</v>
      </c>
      <c r="B24" s="34">
        <v>401381</v>
      </c>
      <c r="C24" s="36" t="s">
        <v>21</v>
      </c>
      <c r="D24" s="33">
        <v>0</v>
      </c>
      <c r="E24" s="15">
        <v>30</v>
      </c>
      <c r="F24" s="47">
        <f t="shared" si="0"/>
        <v>30</v>
      </c>
      <c r="G24" s="35" t="s">
        <v>19</v>
      </c>
    </row>
    <row r="25" spans="1:7" s="17" customFormat="1" x14ac:dyDescent="0.2">
      <c r="A25" s="37">
        <v>29</v>
      </c>
      <c r="B25" s="38">
        <v>401732</v>
      </c>
      <c r="C25" s="12" t="s">
        <v>6</v>
      </c>
      <c r="D25" s="37">
        <v>0</v>
      </c>
      <c r="E25" s="13">
        <v>336</v>
      </c>
      <c r="F25" s="48">
        <f t="shared" si="0"/>
        <v>336</v>
      </c>
      <c r="G25" s="40" t="s">
        <v>19</v>
      </c>
    </row>
    <row r="26" spans="1:7" x14ac:dyDescent="0.2">
      <c r="F26" s="30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CRONOGRAMA MENSAL</vt:lpstr>
      <vt:lpstr>DEMANDA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Lusérgio Sales de Souza</dc:creator>
  <cp:lastModifiedBy>Elisandra  Sales Sanchez</cp:lastModifiedBy>
  <dcterms:created xsi:type="dcterms:W3CDTF">2022-08-03T23:45:08Z</dcterms:created>
  <dcterms:modified xsi:type="dcterms:W3CDTF">2022-08-18T14:08:59Z</dcterms:modified>
</cp:coreProperties>
</file>